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ltany\Postępowania Connect\Elektryka\6. Zakup oraz dostawa materiałów elektrycznych na montaż altan magazynowych - 08.10.2024\"/>
    </mc:Choice>
  </mc:AlternateContent>
  <bookViews>
    <workbookView xWindow="0" yWindow="0" windowWidth="16380" windowHeight="8190" tabRatio="500"/>
  </bookViews>
  <sheets>
    <sheet name="ZAMÓWIENIE" sheetId="1" r:id="rId1"/>
  </sheets>
  <definedNames>
    <definedName name="_xlnm.Print_Area" localSheetId="0">ZAMÓWIENIE!$A$1:$K$45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2" i="1" l="1"/>
  <c r="I25" i="1" l="1"/>
  <c r="I20" i="1"/>
  <c r="I21" i="1"/>
  <c r="I31" i="1" l="1"/>
  <c r="I30" i="1"/>
  <c r="I28" i="1" l="1"/>
  <c r="I29" i="1"/>
  <c r="I33" i="1" l="1"/>
  <c r="I14" i="1" l="1"/>
  <c r="I34" i="1" l="1"/>
  <c r="I16" i="1" l="1"/>
  <c r="I15" i="1"/>
  <c r="I27" i="1" l="1"/>
  <c r="I26" i="1"/>
  <c r="I24" i="1"/>
  <c r="I23" i="1"/>
  <c r="I19" i="1"/>
  <c r="I32" i="1"/>
  <c r="I18" i="1"/>
  <c r="I17" i="1"/>
  <c r="I35" i="1" l="1"/>
</calcChain>
</file>

<file path=xl/sharedStrings.xml><?xml version="1.0" encoding="utf-8"?>
<sst xmlns="http://schemas.openxmlformats.org/spreadsheetml/2006/main" count="61" uniqueCount="42">
  <si>
    <t>.</t>
  </si>
  <si>
    <t>dotyczy :</t>
  </si>
  <si>
    <t>(nazwa kontraktu)</t>
  </si>
  <si>
    <t>Lp</t>
  </si>
  <si>
    <t xml:space="preserve">Nazwa </t>
  </si>
  <si>
    <t>Ilość</t>
  </si>
  <si>
    <t>Jedn.</t>
  </si>
  <si>
    <t>Cena jedn.</t>
  </si>
  <si>
    <t>Wartość netto</t>
  </si>
  <si>
    <t>uwagi</t>
  </si>
  <si>
    <t>szt</t>
  </si>
  <si>
    <t>m</t>
  </si>
  <si>
    <t>Wartość zamówienia netto:</t>
  </si>
  <si>
    <t>Przewód YDYp 3x1,5 450/750V biały</t>
  </si>
  <si>
    <t>Przewód YDYp 3x2,5 450/750V biały</t>
  </si>
  <si>
    <t>Gniazdo siłowe stałe n/t 32A/400V, 5P, 3P+N+Z, IP44</t>
  </si>
  <si>
    <t>Łącznik świecznikowy n/t IP54 biały podwójny</t>
  </si>
  <si>
    <t>Wyłącznik nadprądowy K60N, 1P B10A 6kA</t>
  </si>
  <si>
    <t>Wyłącznik nadprądowy K60N, 1P, C16A, 6kA</t>
  </si>
  <si>
    <t>Wyłącznik nadprądowy K60N, 3P, C16A, 6kA</t>
  </si>
  <si>
    <t>Wyłącznik róznicowoprądowy IDK, 4P 40A, 30mA, typ AC</t>
  </si>
  <si>
    <t>Proszę o podanie ceny za mb, nie km</t>
  </si>
  <si>
    <t>Łacznik i gniazdo tego samego producenta, ta sama linia</t>
  </si>
  <si>
    <t>Świetlówka liniowa LED G13 T8 15W 1200mm 1800lm 6500K</t>
  </si>
  <si>
    <t>Rozdzielnica n/t SRn-12, 1x12, N+PE, IP40, biała, drzwiczki transparentne</t>
  </si>
  <si>
    <t>Oprawa natynkowa LED IP66, ~120cm, 32W, 3500lm, 6000K, biała</t>
  </si>
  <si>
    <t>Oprawa natynkowa LED IP66, ~60cm, 18W, 1800lm, 6000K, biała</t>
  </si>
  <si>
    <t>Szyna grzebieniowa widełkowa 3P, 63A, 16mm2,12M</t>
  </si>
  <si>
    <t>Lampka sygnalizacyjna (kontroler faz) 3-fazowa</t>
  </si>
  <si>
    <t>Dostarczenie wszelkich atestów i certyfikatów na zakupione materiały elektryczne</t>
  </si>
  <si>
    <t>Szyna grzebieniowa widełkowa 3P, 63A, 16mm2,18M</t>
  </si>
  <si>
    <t>Rozdzielnica n/t SRn-18, 1x18, N+PE, IP40, biała, drzwiczki transparentne</t>
  </si>
  <si>
    <t>Gniazdo podwójne n/t IP54 białe z klapką białą 2x2P+Z</t>
  </si>
  <si>
    <t>Kanał elektroinstalacyjny 60/40 biały 2m</t>
  </si>
  <si>
    <t>Kanał elektroinstalacyjny 32/15 biały 2m</t>
  </si>
  <si>
    <t>Kanał elektroinstalacyjny 17/15 biały 2m</t>
  </si>
  <si>
    <t>Cały osprzęt elektryczny jednego producenta, żadna tania marka tylko coś trwałego, średnia półka cenowa np. Schnider, Hager, Legrand, Eaton, itd..</t>
  </si>
  <si>
    <t>W uwagach proszę o opis jakiego producenta i model Państwo oferują</t>
  </si>
  <si>
    <t>Oprawa natynkowa / Panel LED 120x30cm, min 40W, min 3500lm, 6000K, biała</t>
  </si>
  <si>
    <t>Oprawy kompletne wraz ze wszystkimi akcesoriami potrzebnymi do montażu (wbudowany zasilacz, śruby, kołki, itd..)</t>
  </si>
  <si>
    <t>Wszystkie listwy tego samego producenta, ta sama linia</t>
  </si>
  <si>
    <t>Altany Magazynowe  i3 - wykaz materiałów na 10 altan (uzupełnienie)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</si>
</sst>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yyyy/mm/dd;@"/>
    <numFmt numFmtId="165" formatCode="_-* #,##0.00&quot; zł&quot;_-;\-* #,##0.00&quot; zł&quot;_-;_-* \-??&quot; zł&quot;_-;_-@_-"/>
    <numFmt numFmtId="166" formatCode="#,##0.00&quot; zł&quot;"/>
  </numFmts>
  <fonts count="14" x14ac:knownFonts="1">
    <font>
      <sz val="10"/>
      <name val="Arial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6"/>
      <name val="Arial"/>
      <family val="2"/>
      <charset val="1"/>
    </font>
    <font>
      <sz val="5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F2DCDB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5" fontId="11" fillId="0" borderId="0" applyBorder="0" applyProtection="0"/>
    <xf numFmtId="0" fontId="6" fillId="0" borderId="0" applyBorder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 wrapText="1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5" fontId="4" fillId="0" borderId="4" xfId="1" applyFont="1" applyBorder="1" applyAlignment="1" applyProtection="1">
      <alignment horizontal="center" vertical="center" wrapText="1"/>
    </xf>
    <xf numFmtId="165" fontId="5" fillId="0" borderId="4" xfId="1" applyFont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4" fillId="0" borderId="3" xfId="1" applyFont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6" fontId="5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3" fontId="0" fillId="0" borderId="0" xfId="0" applyNumberFormat="1" applyAlignment="1">
      <alignment horizontal="left" vertical="center"/>
    </xf>
    <xf numFmtId="0" fontId="6" fillId="0" borderId="0" xfId="2" applyBorder="1" applyAlignment="1" applyProtection="1">
      <alignment horizontal="left"/>
    </xf>
    <xf numFmtId="0" fontId="12" fillId="0" borderId="0" xfId="0" applyFont="1"/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66" fontId="5" fillId="4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8" fillId="5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wrapText="1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6840</xdr:colOff>
      <xdr:row>6</xdr:row>
      <xdr:rowOff>6840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085120" y="996120"/>
          <a:ext cx="6840" cy="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962025</xdr:colOff>
      <xdr:row>0</xdr:row>
      <xdr:rowOff>0</xdr:rowOff>
    </xdr:from>
    <xdr:to>
      <xdr:col>7</xdr:col>
      <xdr:colOff>619125</xdr:colOff>
      <xdr:row>7</xdr:row>
      <xdr:rowOff>16333</xdr:rowOff>
    </xdr:to>
    <xdr:pic>
      <xdr:nvPicPr>
        <xdr:cNvPr id="8" name="Obraz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8100" y="0"/>
          <a:ext cx="3390900" cy="1159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41"/>
  <sheetViews>
    <sheetView tabSelected="1" zoomScaleNormal="100" zoomScaleSheetLayoutView="100" workbookViewId="0">
      <selection activeCell="J21" sqref="J21:J27"/>
    </sheetView>
  </sheetViews>
  <sheetFormatPr defaultRowHeight="12.75" x14ac:dyDescent="0.2"/>
  <cols>
    <col min="1" max="1" width="3.28515625" customWidth="1"/>
    <col min="2" max="2" width="11.5703125"/>
    <col min="3" max="3" width="14.7109375" customWidth="1"/>
    <col min="4" max="4" width="13.7109375" customWidth="1"/>
    <col min="5" max="5" width="40.28515625" customWidth="1"/>
    <col min="6" max="6" width="8.140625" style="1" customWidth="1"/>
    <col min="7" max="7" width="7.5703125" style="1" customWidth="1"/>
    <col min="8" max="8" width="11.140625" style="1" customWidth="1"/>
    <col min="9" max="9" width="13.85546875" style="1" customWidth="1"/>
    <col min="10" max="10" width="52" customWidth="1"/>
    <col min="11" max="11" width="55" customWidth="1"/>
    <col min="12" max="1019" width="8.7109375" customWidth="1"/>
  </cols>
  <sheetData>
    <row r="5" spans="1:11" s="2" customFormat="1" ht="14.25" customHeight="1" x14ac:dyDescent="0.2">
      <c r="B5" s="3"/>
      <c r="F5" s="4"/>
      <c r="G5" s="4"/>
      <c r="H5" s="4"/>
      <c r="I5" s="4"/>
    </row>
    <row r="6" spans="1:11" s="2" customFormat="1" ht="12" x14ac:dyDescent="0.2">
      <c r="B6" s="3"/>
      <c r="F6" s="4"/>
      <c r="G6" s="4"/>
      <c r="H6" s="4"/>
      <c r="I6" s="4"/>
    </row>
    <row r="7" spans="1:11" x14ac:dyDescent="0.2">
      <c r="B7" s="5"/>
      <c r="C7" s="6"/>
      <c r="J7" s="7"/>
    </row>
    <row r="8" spans="1:11" x14ac:dyDescent="0.2">
      <c r="J8" s="8"/>
    </row>
    <row r="9" spans="1:11" ht="25.5" customHeight="1" x14ac:dyDescent="0.2">
      <c r="A9" s="10" t="s">
        <v>0</v>
      </c>
      <c r="B9" s="12" t="s">
        <v>1</v>
      </c>
      <c r="C9" s="55" t="s">
        <v>41</v>
      </c>
      <c r="D9" s="55"/>
      <c r="E9" s="55"/>
      <c r="F9" s="55"/>
      <c r="G9" s="55"/>
      <c r="H9" s="55"/>
      <c r="I9" s="55"/>
    </row>
    <row r="10" spans="1:11" ht="12" customHeight="1" x14ac:dyDescent="0.2">
      <c r="B10" s="12"/>
      <c r="C10" s="56" t="s">
        <v>2</v>
      </c>
      <c r="D10" s="56"/>
      <c r="E10" s="56"/>
      <c r="F10" s="11"/>
      <c r="G10" s="11"/>
      <c r="H10" s="11"/>
      <c r="I10" s="13"/>
    </row>
    <row r="11" spans="1:11" ht="17.25" customHeight="1" x14ac:dyDescent="0.2">
      <c r="B11" s="12"/>
      <c r="C11" s="14"/>
      <c r="D11" s="14"/>
      <c r="E11" s="14"/>
      <c r="F11" s="11"/>
      <c r="G11" s="11"/>
      <c r="H11" s="11"/>
      <c r="I11" s="13"/>
    </row>
    <row r="12" spans="1:11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7"/>
    </row>
    <row r="13" spans="1:11" ht="28.9" customHeight="1" x14ac:dyDescent="0.2">
      <c r="A13" s="18" t="s">
        <v>3</v>
      </c>
      <c r="B13" s="57" t="s">
        <v>4</v>
      </c>
      <c r="C13" s="57"/>
      <c r="D13" s="57"/>
      <c r="E13" s="57"/>
      <c r="F13" s="19" t="s">
        <v>5</v>
      </c>
      <c r="G13" s="19" t="s">
        <v>6</v>
      </c>
      <c r="H13" s="20" t="s">
        <v>7</v>
      </c>
      <c r="I13" s="20" t="s">
        <v>8</v>
      </c>
      <c r="J13" s="20" t="s">
        <v>9</v>
      </c>
      <c r="K13" s="21"/>
    </row>
    <row r="14" spans="1:11" ht="21.75" customHeight="1" x14ac:dyDescent="0.2">
      <c r="A14" s="22">
        <v>1</v>
      </c>
      <c r="B14" s="53" t="s">
        <v>16</v>
      </c>
      <c r="C14" s="53"/>
      <c r="D14" s="53"/>
      <c r="E14" s="53"/>
      <c r="F14" s="23">
        <v>4</v>
      </c>
      <c r="G14" s="9" t="s">
        <v>10</v>
      </c>
      <c r="H14" s="24"/>
      <c r="I14" s="25">
        <f t="shared" ref="I14" si="0">H14*F14</f>
        <v>0</v>
      </c>
      <c r="J14" s="49" t="s">
        <v>22</v>
      </c>
      <c r="K14" s="21"/>
    </row>
    <row r="15" spans="1:11" ht="21.75" customHeight="1" x14ac:dyDescent="0.2">
      <c r="A15" s="22">
        <v>2</v>
      </c>
      <c r="B15" s="53" t="s">
        <v>32</v>
      </c>
      <c r="C15" s="53"/>
      <c r="D15" s="53"/>
      <c r="E15" s="53"/>
      <c r="F15" s="23">
        <v>33</v>
      </c>
      <c r="G15" s="9" t="s">
        <v>10</v>
      </c>
      <c r="H15" s="24"/>
      <c r="I15" s="25">
        <f t="shared" ref="I15:I16" si="1">H15*F15</f>
        <v>0</v>
      </c>
      <c r="J15" s="51"/>
      <c r="K15" s="21"/>
    </row>
    <row r="16" spans="1:11" ht="19.5" customHeight="1" x14ac:dyDescent="0.2">
      <c r="A16" s="22">
        <v>3</v>
      </c>
      <c r="B16" s="53" t="s">
        <v>15</v>
      </c>
      <c r="C16" s="53"/>
      <c r="D16" s="53"/>
      <c r="E16" s="53"/>
      <c r="F16" s="23">
        <v>7</v>
      </c>
      <c r="G16" s="9" t="s">
        <v>10</v>
      </c>
      <c r="H16" s="24"/>
      <c r="I16" s="25">
        <f t="shared" si="1"/>
        <v>0</v>
      </c>
      <c r="J16" s="43"/>
      <c r="K16" s="21"/>
    </row>
    <row r="17" spans="1:11" ht="20.25" customHeight="1" x14ac:dyDescent="0.2">
      <c r="A17" s="22">
        <v>4</v>
      </c>
      <c r="B17" s="53" t="s">
        <v>13</v>
      </c>
      <c r="C17" s="53"/>
      <c r="D17" s="53"/>
      <c r="E17" s="53"/>
      <c r="F17" s="23">
        <v>200</v>
      </c>
      <c r="G17" s="9" t="s">
        <v>11</v>
      </c>
      <c r="H17" s="24"/>
      <c r="I17" s="25">
        <f t="shared" ref="I17:I27" si="2">H17*F17</f>
        <v>0</v>
      </c>
      <c r="J17" s="49" t="s">
        <v>21</v>
      </c>
      <c r="K17" s="21"/>
    </row>
    <row r="18" spans="1:11" ht="18.75" customHeight="1" x14ac:dyDescent="0.2">
      <c r="A18" s="22">
        <v>5</v>
      </c>
      <c r="B18" s="53" t="s">
        <v>14</v>
      </c>
      <c r="C18" s="53"/>
      <c r="D18" s="53"/>
      <c r="E18" s="53"/>
      <c r="F18" s="23">
        <v>200</v>
      </c>
      <c r="G18" s="9" t="s">
        <v>11</v>
      </c>
      <c r="H18" s="24"/>
      <c r="I18" s="25">
        <f t="shared" si="2"/>
        <v>0</v>
      </c>
      <c r="J18" s="51"/>
      <c r="K18" s="21"/>
    </row>
    <row r="19" spans="1:11" ht="18.75" customHeight="1" x14ac:dyDescent="0.2">
      <c r="A19" s="22">
        <v>6</v>
      </c>
      <c r="B19" s="53" t="s">
        <v>24</v>
      </c>
      <c r="C19" s="53"/>
      <c r="D19" s="53"/>
      <c r="E19" s="53"/>
      <c r="F19" s="23">
        <v>7</v>
      </c>
      <c r="G19" s="9" t="s">
        <v>10</v>
      </c>
      <c r="H19" s="24"/>
      <c r="I19" s="25">
        <f>H19*F19</f>
        <v>0</v>
      </c>
      <c r="J19" s="43"/>
      <c r="K19" s="21"/>
    </row>
    <row r="20" spans="1:11" ht="18.75" customHeight="1" x14ac:dyDescent="0.2">
      <c r="A20" s="22">
        <v>7</v>
      </c>
      <c r="B20" s="53" t="s">
        <v>31</v>
      </c>
      <c r="C20" s="53"/>
      <c r="D20" s="53"/>
      <c r="E20" s="53"/>
      <c r="F20" s="23">
        <v>2</v>
      </c>
      <c r="G20" s="9" t="s">
        <v>10</v>
      </c>
      <c r="H20" s="24"/>
      <c r="I20" s="25">
        <f>H20*F20</f>
        <v>0</v>
      </c>
      <c r="J20" s="48"/>
      <c r="K20" s="21"/>
    </row>
    <row r="21" spans="1:11" ht="18.75" customHeight="1" x14ac:dyDescent="0.2">
      <c r="A21" s="22">
        <v>8</v>
      </c>
      <c r="B21" s="58" t="s">
        <v>27</v>
      </c>
      <c r="C21" s="59"/>
      <c r="D21" s="59"/>
      <c r="E21" s="60"/>
      <c r="F21" s="26">
        <v>7</v>
      </c>
      <c r="G21" s="27" t="s">
        <v>10</v>
      </c>
      <c r="H21" s="28"/>
      <c r="I21" s="25">
        <f>H21*F21</f>
        <v>0</v>
      </c>
      <c r="J21" s="49" t="s">
        <v>36</v>
      </c>
      <c r="K21" s="21"/>
    </row>
    <row r="22" spans="1:11" ht="18.75" customHeight="1" x14ac:dyDescent="0.2">
      <c r="A22" s="22">
        <v>9</v>
      </c>
      <c r="B22" s="58" t="s">
        <v>30</v>
      </c>
      <c r="C22" s="59"/>
      <c r="D22" s="59"/>
      <c r="E22" s="60"/>
      <c r="F22" s="26">
        <v>2</v>
      </c>
      <c r="G22" s="27" t="s">
        <v>10</v>
      </c>
      <c r="H22" s="28"/>
      <c r="I22" s="25">
        <f>H22*F22</f>
        <v>0</v>
      </c>
      <c r="J22" s="50"/>
      <c r="K22" s="21"/>
    </row>
    <row r="23" spans="1:11" ht="20.25" customHeight="1" x14ac:dyDescent="0.2">
      <c r="A23" s="22">
        <v>10</v>
      </c>
      <c r="B23" s="53" t="s">
        <v>17</v>
      </c>
      <c r="C23" s="53"/>
      <c r="D23" s="53"/>
      <c r="E23" s="53"/>
      <c r="F23" s="26">
        <v>8</v>
      </c>
      <c r="G23" s="27" t="s">
        <v>10</v>
      </c>
      <c r="H23" s="28"/>
      <c r="I23" s="25">
        <f t="shared" si="2"/>
        <v>0</v>
      </c>
      <c r="J23" s="50"/>
      <c r="K23" s="21"/>
    </row>
    <row r="24" spans="1:11" ht="20.25" customHeight="1" x14ac:dyDescent="0.2">
      <c r="A24" s="22">
        <v>11</v>
      </c>
      <c r="B24" s="53" t="s">
        <v>18</v>
      </c>
      <c r="C24" s="53"/>
      <c r="D24" s="53"/>
      <c r="E24" s="53"/>
      <c r="F24" s="26">
        <v>27</v>
      </c>
      <c r="G24" s="27" t="s">
        <v>10</v>
      </c>
      <c r="H24" s="28"/>
      <c r="I24" s="25">
        <f t="shared" si="2"/>
        <v>0</v>
      </c>
      <c r="J24" s="50"/>
      <c r="K24" s="21"/>
    </row>
    <row r="25" spans="1:11" ht="20.25" customHeight="1" x14ac:dyDescent="0.2">
      <c r="A25" s="22">
        <v>12</v>
      </c>
      <c r="B25" s="53" t="s">
        <v>28</v>
      </c>
      <c r="C25" s="53"/>
      <c r="D25" s="53"/>
      <c r="E25" s="53"/>
      <c r="F25" s="26">
        <v>2</v>
      </c>
      <c r="G25" s="27" t="s">
        <v>10</v>
      </c>
      <c r="H25" s="28"/>
      <c r="I25" s="25">
        <f t="shared" ref="I25" si="3">H25*F25</f>
        <v>0</v>
      </c>
      <c r="J25" s="50"/>
      <c r="K25" s="21"/>
    </row>
    <row r="26" spans="1:11" ht="20.25" customHeight="1" x14ac:dyDescent="0.2">
      <c r="A26" s="22">
        <v>13</v>
      </c>
      <c r="B26" s="53" t="s">
        <v>19</v>
      </c>
      <c r="C26" s="53"/>
      <c r="D26" s="53"/>
      <c r="E26" s="53"/>
      <c r="F26" s="26">
        <v>8</v>
      </c>
      <c r="G26" s="27" t="s">
        <v>10</v>
      </c>
      <c r="H26" s="28"/>
      <c r="I26" s="25">
        <f t="shared" si="2"/>
        <v>0</v>
      </c>
      <c r="J26" s="50"/>
      <c r="K26" s="21"/>
    </row>
    <row r="27" spans="1:11" ht="20.25" customHeight="1" x14ac:dyDescent="0.2">
      <c r="A27" s="22">
        <v>14</v>
      </c>
      <c r="B27" s="53" t="s">
        <v>20</v>
      </c>
      <c r="C27" s="53"/>
      <c r="D27" s="53"/>
      <c r="E27" s="53"/>
      <c r="F27" s="26">
        <v>6</v>
      </c>
      <c r="G27" s="27" t="s">
        <v>10</v>
      </c>
      <c r="H27" s="28"/>
      <c r="I27" s="25">
        <f t="shared" si="2"/>
        <v>0</v>
      </c>
      <c r="J27" s="51"/>
      <c r="K27" s="21"/>
    </row>
    <row r="28" spans="1:11" ht="20.25" customHeight="1" x14ac:dyDescent="0.2">
      <c r="A28" s="22">
        <v>15</v>
      </c>
      <c r="B28" s="54" t="s">
        <v>23</v>
      </c>
      <c r="C28" s="54"/>
      <c r="D28" s="54"/>
      <c r="E28" s="54"/>
      <c r="F28" s="26">
        <v>10</v>
      </c>
      <c r="G28" s="27" t="s">
        <v>10</v>
      </c>
      <c r="H28" s="28"/>
      <c r="I28" s="25">
        <f t="shared" ref="I28:I34" si="4">H28*F28</f>
        <v>0</v>
      </c>
      <c r="J28" s="44"/>
      <c r="K28" s="21"/>
    </row>
    <row r="29" spans="1:11" ht="20.25" customHeight="1" x14ac:dyDescent="0.2">
      <c r="A29" s="22">
        <v>16</v>
      </c>
      <c r="B29" s="61" t="s">
        <v>38</v>
      </c>
      <c r="C29" s="62"/>
      <c r="D29" s="62"/>
      <c r="E29" s="63"/>
      <c r="F29" s="23">
        <v>18</v>
      </c>
      <c r="G29" s="9" t="s">
        <v>10</v>
      </c>
      <c r="H29" s="24"/>
      <c r="I29" s="25">
        <f t="shared" si="4"/>
        <v>0</v>
      </c>
      <c r="J29" s="49" t="s">
        <v>39</v>
      </c>
      <c r="K29" s="21"/>
    </row>
    <row r="30" spans="1:11" ht="20.25" customHeight="1" x14ac:dyDescent="0.2">
      <c r="A30" s="22">
        <v>17</v>
      </c>
      <c r="B30" s="61" t="s">
        <v>25</v>
      </c>
      <c r="C30" s="62"/>
      <c r="D30" s="62"/>
      <c r="E30" s="63"/>
      <c r="F30" s="23">
        <v>4</v>
      </c>
      <c r="G30" s="9" t="s">
        <v>10</v>
      </c>
      <c r="H30" s="24"/>
      <c r="I30" s="25">
        <f t="shared" si="4"/>
        <v>0</v>
      </c>
      <c r="J30" s="50"/>
      <c r="K30" s="21"/>
    </row>
    <row r="31" spans="1:11" ht="20.25" customHeight="1" x14ac:dyDescent="0.2">
      <c r="A31" s="22">
        <v>18</v>
      </c>
      <c r="B31" s="61" t="s">
        <v>26</v>
      </c>
      <c r="C31" s="62"/>
      <c r="D31" s="62"/>
      <c r="E31" s="63"/>
      <c r="F31" s="23">
        <v>2</v>
      </c>
      <c r="G31" s="9" t="s">
        <v>10</v>
      </c>
      <c r="H31" s="24"/>
      <c r="I31" s="25">
        <f t="shared" si="4"/>
        <v>0</v>
      </c>
      <c r="J31" s="51"/>
      <c r="K31" s="21"/>
    </row>
    <row r="32" spans="1:11" ht="20.25" customHeight="1" x14ac:dyDescent="0.2">
      <c r="A32" s="29">
        <v>19</v>
      </c>
      <c r="B32" s="53" t="s">
        <v>35</v>
      </c>
      <c r="C32" s="53"/>
      <c r="D32" s="53"/>
      <c r="E32" s="53"/>
      <c r="F32" s="23">
        <v>50</v>
      </c>
      <c r="G32" s="9" t="s">
        <v>10</v>
      </c>
      <c r="H32" s="24"/>
      <c r="I32" s="25">
        <f t="shared" si="4"/>
        <v>0</v>
      </c>
      <c r="J32" s="49" t="s">
        <v>40</v>
      </c>
      <c r="K32" s="21"/>
    </row>
    <row r="33" spans="1:11" ht="20.25" customHeight="1" x14ac:dyDescent="0.2">
      <c r="A33" s="29">
        <v>20</v>
      </c>
      <c r="B33" s="61" t="s">
        <v>34</v>
      </c>
      <c r="C33" s="62"/>
      <c r="D33" s="62"/>
      <c r="E33" s="63"/>
      <c r="F33" s="47">
        <v>30</v>
      </c>
      <c r="G33" s="9" t="s">
        <v>10</v>
      </c>
      <c r="H33" s="24"/>
      <c r="I33" s="25">
        <f t="shared" si="4"/>
        <v>0</v>
      </c>
      <c r="J33" s="50"/>
      <c r="K33" s="21"/>
    </row>
    <row r="34" spans="1:11" ht="20.25" customHeight="1" x14ac:dyDescent="0.2">
      <c r="A34" s="22">
        <v>21</v>
      </c>
      <c r="B34" s="54" t="s">
        <v>33</v>
      </c>
      <c r="C34" s="54"/>
      <c r="D34" s="54"/>
      <c r="E34" s="54"/>
      <c r="F34" s="30">
        <v>50</v>
      </c>
      <c r="G34" s="27" t="s">
        <v>10</v>
      </c>
      <c r="H34" s="28"/>
      <c r="I34" s="25">
        <f t="shared" si="4"/>
        <v>0</v>
      </c>
      <c r="J34" s="51"/>
      <c r="K34" s="21"/>
    </row>
    <row r="35" spans="1:11" ht="14.25" customHeight="1" x14ac:dyDescent="0.2">
      <c r="A35" s="31"/>
      <c r="B35" s="32"/>
      <c r="C35" s="32"/>
      <c r="D35" s="32"/>
      <c r="E35" s="33"/>
      <c r="F35" s="64" t="s">
        <v>12</v>
      </c>
      <c r="G35" s="64"/>
      <c r="H35" s="64"/>
      <c r="I35" s="45">
        <f>SUM(I14:I34)</f>
        <v>0</v>
      </c>
      <c r="J35" s="46"/>
    </row>
    <row r="36" spans="1:11" ht="14.25" customHeight="1" x14ac:dyDescent="0.2">
      <c r="A36" s="31"/>
      <c r="B36" s="32"/>
      <c r="C36" s="32"/>
      <c r="D36" s="32"/>
      <c r="E36" s="32"/>
      <c r="F36" s="34"/>
      <c r="G36" s="34"/>
      <c r="H36" s="34"/>
      <c r="I36" s="35"/>
      <c r="J36" s="35"/>
    </row>
    <row r="37" spans="1:11" x14ac:dyDescent="0.2">
      <c r="B37" s="38"/>
      <c r="C37" s="37"/>
      <c r="D37" s="40"/>
    </row>
    <row r="38" spans="1:11" s="38" customFormat="1" ht="14.25" x14ac:dyDescent="0.2">
      <c r="B38" s="42"/>
      <c r="C38" s="36"/>
      <c r="D38" s="37"/>
      <c r="E38" s="41"/>
      <c r="F38" s="39"/>
    </row>
    <row r="39" spans="1:11" ht="15.75" x14ac:dyDescent="0.2">
      <c r="B39" s="52" t="s">
        <v>29</v>
      </c>
      <c r="C39" s="52"/>
      <c r="D39" s="52"/>
      <c r="E39" s="52"/>
      <c r="F39" s="52"/>
      <c r="G39" s="52"/>
      <c r="H39" s="52"/>
      <c r="I39" s="52"/>
      <c r="J39" s="52"/>
    </row>
    <row r="40" spans="1:11" s="38" customFormat="1" ht="12" customHeight="1" x14ac:dyDescent="0.15">
      <c r="E40" s="37"/>
      <c r="F40" s="39"/>
    </row>
    <row r="41" spans="1:11" ht="15.75" x14ac:dyDescent="0.2">
      <c r="B41" s="52" t="s">
        <v>37</v>
      </c>
      <c r="C41" s="52"/>
      <c r="D41" s="52"/>
      <c r="E41" s="52"/>
      <c r="F41" s="52"/>
      <c r="G41" s="52"/>
      <c r="H41" s="52"/>
      <c r="I41" s="52"/>
      <c r="J41" s="52"/>
    </row>
  </sheetData>
  <mergeCells count="32">
    <mergeCell ref="B24:E24"/>
    <mergeCell ref="B30:E30"/>
    <mergeCell ref="B31:E31"/>
    <mergeCell ref="B25:E25"/>
    <mergeCell ref="B26:E26"/>
    <mergeCell ref="J14:J15"/>
    <mergeCell ref="B17:E17"/>
    <mergeCell ref="B18:E18"/>
    <mergeCell ref="B19:E19"/>
    <mergeCell ref="B20:E20"/>
    <mergeCell ref="C9:I9"/>
    <mergeCell ref="C10:E10"/>
    <mergeCell ref="B13:E13"/>
    <mergeCell ref="B14:E14"/>
    <mergeCell ref="B16:E16"/>
    <mergeCell ref="B15:E15"/>
    <mergeCell ref="J29:J31"/>
    <mergeCell ref="B41:J41"/>
    <mergeCell ref="B27:E27"/>
    <mergeCell ref="J17:J18"/>
    <mergeCell ref="B28:E28"/>
    <mergeCell ref="B22:E22"/>
    <mergeCell ref="B39:J39"/>
    <mergeCell ref="B29:E29"/>
    <mergeCell ref="F35:H35"/>
    <mergeCell ref="B21:E21"/>
    <mergeCell ref="B34:E34"/>
    <mergeCell ref="B33:E33"/>
    <mergeCell ref="J21:J27"/>
    <mergeCell ref="J32:J34"/>
    <mergeCell ref="B32:E32"/>
    <mergeCell ref="B23:E23"/>
  </mergeCells>
  <pageMargins left="0.39374999999999999" right="0.39374999999999999" top="0.179861111111111" bottom="0.29027777777777802" header="0.51180555555555496" footer="0.51180555555555496"/>
  <pageSetup paperSize="9" scale="52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ZAMÓWIENIE</vt:lpstr>
      <vt:lpstr>ZAMÓWIENIE!Obszar_wydruku</vt:lpstr>
    </vt:vector>
  </TitlesOfParts>
  <Company>ORLEN Budonaft Sp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ORLEN Budonaft Sp z o.o.</dc:creator>
  <dc:description/>
  <cp:lastModifiedBy>Konstanty Górski</cp:lastModifiedBy>
  <cp:revision>2</cp:revision>
  <cp:lastPrinted>2025-10-14T11:30:50Z</cp:lastPrinted>
  <dcterms:created xsi:type="dcterms:W3CDTF">2006-07-18T09:18:31Z</dcterms:created>
  <dcterms:modified xsi:type="dcterms:W3CDTF">2025-10-15T12:56:20Z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ORLEN Budonaft Sp z o.o.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